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Zakazky\RAP - hodnocení\"/>
    </mc:Choice>
  </mc:AlternateContent>
  <bookViews>
    <workbookView xWindow="0" yWindow="0" windowWidth="28800" windowHeight="1221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8" i="1" l="1"/>
  <c r="I38" i="1"/>
  <c r="G38" i="1"/>
  <c r="E38" i="1"/>
  <c r="C38" i="1"/>
  <c r="M38" i="1"/>
</calcChain>
</file>

<file path=xl/sharedStrings.xml><?xml version="1.0" encoding="utf-8"?>
<sst xmlns="http://schemas.openxmlformats.org/spreadsheetml/2006/main" count="56" uniqueCount="45">
  <si>
    <t>č.</t>
  </si>
  <si>
    <t>dotační titul</t>
  </si>
  <si>
    <t xml:space="preserve">Dotační program pro začínající podnikatele  </t>
  </si>
  <si>
    <t xml:space="preserve">Dotační program vodního hospodářství - vodovody </t>
  </si>
  <si>
    <t>Dotační program Podpora alternativních forem péče o předškolní děti</t>
  </si>
  <si>
    <t>Dotační program Muzejní noci a Noci kostelů</t>
  </si>
  <si>
    <t>Dotační program na poskytování domácí hospicové péče v JMK</t>
  </si>
  <si>
    <t>Dotační program na podporu pečujících osob</t>
  </si>
  <si>
    <t>Dotační program Podpora památek místního významu</t>
  </si>
  <si>
    <t>Dotační program "Do světa!"</t>
  </si>
  <si>
    <t>Dotační program EVVO</t>
  </si>
  <si>
    <t>převis [%]</t>
  </si>
  <si>
    <t>podnikatelské subjekty</t>
  </si>
  <si>
    <t>obce a DSO</t>
  </si>
  <si>
    <t>spolky a náboženské společnosti</t>
  </si>
  <si>
    <t>příspěvkové organizace a VŠ</t>
  </si>
  <si>
    <t>celkem</t>
  </si>
  <si>
    <t>Dotace v oblasti tělovýchovy a sportu</t>
  </si>
  <si>
    <t>Dotace v oblasti volného času dětí a mládeže</t>
  </si>
  <si>
    <t>Dotace jednotkám sborů dobrovolných hasičů obcí</t>
  </si>
  <si>
    <t>Zkvalitnění služeb TIC</t>
  </si>
  <si>
    <t>Festival národů Podyjí</t>
  </si>
  <si>
    <t>Podpora romských iniciativ</t>
  </si>
  <si>
    <t>Vodohospodářské stavby - kanalizace a ČOV</t>
  </si>
  <si>
    <t>Podpora vzdělávání národnostních menšin</t>
  </si>
  <si>
    <t>Dotace nestátním neziskovým subjektům</t>
  </si>
  <si>
    <t>Zabezpečení minimální protidrogové prevence</t>
  </si>
  <si>
    <t>Příspěvek na zpracování územních plánů</t>
  </si>
  <si>
    <t>Program rozvoje venkova</t>
  </si>
  <si>
    <t>Podpora vzniku DO v TO</t>
  </si>
  <si>
    <t>Dotace v oblasti prevence kriminality</t>
  </si>
  <si>
    <t>Naplňování Koncepce podpory mládeže v JMK</t>
  </si>
  <si>
    <t>Podpora rozvoje v oblasti kultury a památkové péče</t>
  </si>
  <si>
    <t>Podpora retenční schopnosti krajiny v území JMK</t>
  </si>
  <si>
    <t>Podpora rozvoje cykloturistiky v JMK</t>
  </si>
  <si>
    <t>Podpora individuálních sportovců v JMK</t>
  </si>
  <si>
    <t>PRV - podpora včelařství</t>
  </si>
  <si>
    <t>Podpora udržování čistoty cyklistických komunikací</t>
  </si>
  <si>
    <t>Preventivní programy škol</t>
  </si>
  <si>
    <t>PRV - podpora vinařství a vinohradnictví</t>
  </si>
  <si>
    <t>Zdravé municipality v JMK</t>
  </si>
  <si>
    <t>obecně prospěšné spol. a neziskové organizace</t>
  </si>
  <si>
    <t>schválené</t>
  </si>
  <si>
    <t>Financování soc. služeb - spolufinancování z JMK</t>
  </si>
  <si>
    <t>Podpora služeb pro rodiny poskytovaných NNO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</si>
</sst>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/>
      <diagonal/>
    </border>
    <border>
      <left style="medium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2" fillId="0" borderId="0" xfId="0" applyFont="1" applyFill="1"/>
    <xf numFmtId="0" fontId="2" fillId="0" borderId="15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3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right" vertical="center" wrapText="1"/>
    </xf>
    <xf numFmtId="164" fontId="2" fillId="0" borderId="25" xfId="0" applyNumberFormat="1" applyFont="1" applyFill="1" applyBorder="1" applyAlignment="1">
      <alignment horizontal="right" vertical="center" wrapText="1"/>
    </xf>
    <xf numFmtId="3" fontId="2" fillId="0" borderId="31" xfId="0" applyNumberFormat="1" applyFont="1" applyFill="1" applyBorder="1" applyAlignment="1">
      <alignment horizontal="right" vertical="center" wrapText="1"/>
    </xf>
    <xf numFmtId="0" fontId="2" fillId="0" borderId="22" xfId="0" applyFont="1" applyFill="1" applyBorder="1" applyAlignment="1">
      <alignment horizontal="right" vertical="center" wrapText="1"/>
    </xf>
    <xf numFmtId="3" fontId="2" fillId="0" borderId="20" xfId="0" applyNumberFormat="1" applyFont="1" applyFill="1" applyBorder="1" applyAlignment="1">
      <alignment horizontal="right" vertical="center" wrapText="1"/>
    </xf>
    <xf numFmtId="0" fontId="2" fillId="0" borderId="14" xfId="0" applyFont="1" applyFill="1" applyBorder="1" applyAlignment="1">
      <alignment horizontal="right" vertical="center" wrapText="1"/>
    </xf>
    <xf numFmtId="3" fontId="2" fillId="0" borderId="0" xfId="0" applyNumberFormat="1" applyFont="1" applyFill="1" applyBorder="1" applyAlignment="1">
      <alignment horizontal="right" vertical="center" wrapText="1"/>
    </xf>
    <xf numFmtId="164" fontId="2" fillId="0" borderId="14" xfId="0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wrapText="1"/>
    </xf>
    <xf numFmtId="0" fontId="2" fillId="0" borderId="11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vertical="center" wrapText="1"/>
    </xf>
    <xf numFmtId="0" fontId="2" fillId="0" borderId="35" xfId="0" applyFont="1" applyFill="1" applyBorder="1" applyAlignment="1">
      <alignment horizontal="right" vertical="center" wrapText="1"/>
    </xf>
    <xf numFmtId="164" fontId="2" fillId="0" borderId="36" xfId="0" applyNumberFormat="1" applyFont="1" applyFill="1" applyBorder="1" applyAlignment="1">
      <alignment horizontal="right" vertical="center" wrapText="1"/>
    </xf>
    <xf numFmtId="3" fontId="2" fillId="0" borderId="37" xfId="0" applyNumberFormat="1" applyFont="1" applyFill="1" applyBorder="1" applyAlignment="1">
      <alignment horizontal="right" vertical="center" wrapText="1"/>
    </xf>
    <xf numFmtId="0" fontId="2" fillId="0" borderId="38" xfId="0" applyFont="1" applyFill="1" applyBorder="1" applyAlignment="1">
      <alignment horizontal="right" vertical="center" wrapText="1"/>
    </xf>
    <xf numFmtId="3" fontId="2" fillId="0" borderId="39" xfId="0" applyNumberFormat="1" applyFont="1" applyFill="1" applyBorder="1" applyAlignment="1">
      <alignment horizontal="right" vertical="center" wrapText="1"/>
    </xf>
    <xf numFmtId="0" fontId="2" fillId="0" borderId="40" xfId="0" applyFont="1" applyFill="1" applyBorder="1" applyAlignment="1">
      <alignment horizontal="right" vertical="center" wrapText="1"/>
    </xf>
    <xf numFmtId="3" fontId="2" fillId="0" borderId="35" xfId="0" applyNumberFormat="1" applyFont="1" applyFill="1" applyBorder="1" applyAlignment="1">
      <alignment horizontal="right" vertical="center" wrapText="1"/>
    </xf>
    <xf numFmtId="164" fontId="2" fillId="0" borderId="40" xfId="0" applyNumberFormat="1" applyFont="1" applyFill="1" applyBorder="1" applyAlignment="1">
      <alignment horizontal="right" vertical="center" wrapText="1"/>
    </xf>
    <xf numFmtId="164" fontId="2" fillId="0" borderId="38" xfId="0" applyNumberFormat="1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36" xfId="0" applyFont="1" applyFill="1" applyBorder="1" applyAlignment="1">
      <alignment horizontal="right"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25" xfId="0" applyFont="1" applyFill="1" applyBorder="1" applyAlignment="1">
      <alignment horizontal="right" vertical="center" wrapText="1"/>
    </xf>
    <xf numFmtId="164" fontId="2" fillId="0" borderId="22" xfId="0" applyNumberFormat="1" applyFont="1" applyFill="1" applyBorder="1" applyAlignment="1">
      <alignment horizontal="right" vertical="center" wrapText="1"/>
    </xf>
    <xf numFmtId="3" fontId="2" fillId="0" borderId="8" xfId="0" applyNumberFormat="1" applyFont="1" applyFill="1" applyBorder="1" applyAlignment="1">
      <alignment horizontal="right" vertical="center"/>
    </xf>
    <xf numFmtId="3" fontId="2" fillId="0" borderId="26" xfId="0" applyNumberFormat="1" applyFont="1" applyFill="1" applyBorder="1" applyAlignment="1">
      <alignment horizontal="right" vertical="center"/>
    </xf>
    <xf numFmtId="3" fontId="2" fillId="0" borderId="32" xfId="0" applyNumberFormat="1" applyFont="1" applyFill="1" applyBorder="1" applyAlignment="1">
      <alignment horizontal="right" vertical="center"/>
    </xf>
    <xf numFmtId="3" fontId="2" fillId="0" borderId="23" xfId="0" applyNumberFormat="1" applyFont="1" applyFill="1" applyBorder="1" applyAlignment="1">
      <alignment horizontal="right" vertical="center"/>
    </xf>
    <xf numFmtId="3" fontId="2" fillId="0" borderId="21" xfId="0" applyNumberFormat="1" applyFont="1" applyFill="1" applyBorder="1" applyAlignment="1">
      <alignment horizontal="right" vertical="center"/>
    </xf>
    <xf numFmtId="0" fontId="2" fillId="0" borderId="12" xfId="0" applyFont="1" applyFill="1" applyBorder="1" applyAlignment="1">
      <alignment horizontal="right" vertical="center"/>
    </xf>
    <xf numFmtId="2" fontId="2" fillId="0" borderId="12" xfId="0" applyNumberFormat="1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</cellXfs>
  <cellStyles count="2">
    <cellStyle name="Normální" xfId="0" builtinId="0"/>
    <cellStyle name="normální 2 10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tabSelected="1" zoomScale="70" zoomScaleNormal="70" workbookViewId="0">
      <selection activeCell="R15" sqref="R15"/>
    </sheetView>
  </sheetViews>
  <sheetFormatPr defaultRowHeight="12" x14ac:dyDescent="0.2"/>
  <cols>
    <col min="1" max="1" width="5" style="1" customWidth="1"/>
    <col min="2" max="2" width="16.7109375" style="1" customWidth="1"/>
    <col min="3" max="3" width="8.28515625" style="1" customWidth="1"/>
    <col min="4" max="4" width="9" style="1" customWidth="1"/>
    <col min="5" max="5" width="8.28515625" style="1" customWidth="1"/>
    <col min="6" max="6" width="9" style="1" customWidth="1"/>
    <col min="7" max="7" width="8.28515625" style="1" customWidth="1"/>
    <col min="8" max="8" width="9" style="1" customWidth="1"/>
    <col min="9" max="9" width="8.28515625" style="1" customWidth="1"/>
    <col min="10" max="10" width="9" style="1" customWidth="1"/>
    <col min="11" max="11" width="8.28515625" style="1" customWidth="1"/>
    <col min="12" max="12" width="9" style="1" customWidth="1"/>
    <col min="13" max="13" width="9.7109375" style="1" customWidth="1"/>
    <col min="14" max="14" width="9" style="1" customWidth="1"/>
    <col min="15" max="16384" width="9.140625" style="1"/>
  </cols>
  <sheetData>
    <row r="1" spans="1:14" ht="38.25" customHeight="1" thickTop="1" x14ac:dyDescent="0.2">
      <c r="A1" s="49" t="s">
        <v>0</v>
      </c>
      <c r="B1" s="51" t="s">
        <v>1</v>
      </c>
      <c r="C1" s="43" t="s">
        <v>12</v>
      </c>
      <c r="D1" s="43"/>
      <c r="E1" s="45" t="s">
        <v>41</v>
      </c>
      <c r="F1" s="46"/>
      <c r="G1" s="47" t="s">
        <v>14</v>
      </c>
      <c r="H1" s="53"/>
      <c r="I1" s="45" t="s">
        <v>13</v>
      </c>
      <c r="J1" s="46"/>
      <c r="K1" s="47" t="s">
        <v>15</v>
      </c>
      <c r="L1" s="48"/>
      <c r="M1" s="43" t="s">
        <v>16</v>
      </c>
      <c r="N1" s="44"/>
    </row>
    <row r="2" spans="1:14" ht="12.75" thickBot="1" x14ac:dyDescent="0.25">
      <c r="A2" s="50"/>
      <c r="B2" s="52"/>
      <c r="C2" s="2" t="s">
        <v>42</v>
      </c>
      <c r="D2" s="3" t="s">
        <v>11</v>
      </c>
      <c r="E2" s="4" t="s">
        <v>42</v>
      </c>
      <c r="F2" s="5" t="s">
        <v>11</v>
      </c>
      <c r="G2" s="6" t="s">
        <v>42</v>
      </c>
      <c r="H2" s="3" t="s">
        <v>11</v>
      </c>
      <c r="I2" s="4" t="s">
        <v>42</v>
      </c>
      <c r="J2" s="5" t="s">
        <v>11</v>
      </c>
      <c r="K2" s="6" t="s">
        <v>42</v>
      </c>
      <c r="L2" s="7" t="s">
        <v>11</v>
      </c>
      <c r="M2" s="8" t="s">
        <v>42</v>
      </c>
      <c r="N2" s="7" t="s">
        <v>11</v>
      </c>
    </row>
    <row r="3" spans="1:14" s="19" customFormat="1" ht="24" customHeight="1" thickTop="1" x14ac:dyDescent="0.2">
      <c r="A3" s="9">
        <v>1057</v>
      </c>
      <c r="B3" s="10" t="s">
        <v>17</v>
      </c>
      <c r="C3" s="11">
        <v>842</v>
      </c>
      <c r="D3" s="12">
        <v>100.08907363420427</v>
      </c>
      <c r="E3" s="13"/>
      <c r="F3" s="14"/>
      <c r="G3" s="15">
        <v>34116.9</v>
      </c>
      <c r="H3" s="12">
        <v>102.68960251371021</v>
      </c>
      <c r="I3" s="13"/>
      <c r="J3" s="14"/>
      <c r="K3" s="15"/>
      <c r="L3" s="16"/>
      <c r="M3" s="17">
        <v>34958900</v>
      </c>
      <c r="N3" s="18">
        <v>102.62696766774698</v>
      </c>
    </row>
    <row r="4" spans="1:14" s="19" customFormat="1" ht="24" customHeight="1" x14ac:dyDescent="0.2">
      <c r="A4" s="20">
        <v>1059</v>
      </c>
      <c r="B4" s="21" t="s">
        <v>18</v>
      </c>
      <c r="C4" s="22"/>
      <c r="D4" s="23"/>
      <c r="E4" s="24"/>
      <c r="F4" s="25"/>
      <c r="G4" s="26">
        <v>5800.9</v>
      </c>
      <c r="H4" s="23">
        <v>123.40976400213759</v>
      </c>
      <c r="I4" s="24"/>
      <c r="J4" s="25"/>
      <c r="K4" s="26"/>
      <c r="L4" s="27"/>
      <c r="M4" s="28">
        <v>5800900</v>
      </c>
      <c r="N4" s="29">
        <v>123.40976400213759</v>
      </c>
    </row>
    <row r="5" spans="1:14" s="19" customFormat="1" ht="24" customHeight="1" x14ac:dyDescent="0.2">
      <c r="A5" s="20">
        <v>1105</v>
      </c>
      <c r="B5" s="21" t="s">
        <v>43</v>
      </c>
      <c r="C5" s="28">
        <v>350.5</v>
      </c>
      <c r="D5" s="23">
        <v>100.00941512125534</v>
      </c>
      <c r="E5" s="24">
        <v>14052.3</v>
      </c>
      <c r="F5" s="30">
        <v>116.91657593418871</v>
      </c>
      <c r="G5" s="26">
        <v>33730.6</v>
      </c>
      <c r="H5" s="23">
        <v>116.91951818230331</v>
      </c>
      <c r="I5" s="24">
        <v>4232.6000000000004</v>
      </c>
      <c r="J5" s="30">
        <v>117.26260454566933</v>
      </c>
      <c r="K5" s="26">
        <v>23760.400000000001</v>
      </c>
      <c r="L5" s="29">
        <v>174.78809279305062</v>
      </c>
      <c r="M5" s="28">
        <v>76126400</v>
      </c>
      <c r="N5" s="29">
        <v>134.92200209125875</v>
      </c>
    </row>
    <row r="6" spans="1:14" s="19" customFormat="1" ht="24" customHeight="1" x14ac:dyDescent="0.2">
      <c r="A6" s="20">
        <v>1108</v>
      </c>
      <c r="B6" s="21" t="s">
        <v>19</v>
      </c>
      <c r="C6" s="28"/>
      <c r="D6" s="23"/>
      <c r="E6" s="24"/>
      <c r="F6" s="30"/>
      <c r="G6" s="26"/>
      <c r="H6" s="23"/>
      <c r="I6" s="24">
        <v>49819</v>
      </c>
      <c r="J6" s="30">
        <v>100.06678174993476</v>
      </c>
      <c r="K6" s="26"/>
      <c r="L6" s="29"/>
      <c r="M6" s="28">
        <v>49819000</v>
      </c>
      <c r="N6" s="29">
        <v>100.06678174993476</v>
      </c>
    </row>
    <row r="7" spans="1:14" s="19" customFormat="1" ht="24" customHeight="1" x14ac:dyDescent="0.2">
      <c r="A7" s="20">
        <v>1123</v>
      </c>
      <c r="B7" s="21" t="s">
        <v>20</v>
      </c>
      <c r="C7" s="28">
        <v>298</v>
      </c>
      <c r="D7" s="23">
        <v>100</v>
      </c>
      <c r="E7" s="24">
        <v>150</v>
      </c>
      <c r="F7" s="30">
        <v>100</v>
      </c>
      <c r="G7" s="26">
        <v>84.474999999999994</v>
      </c>
      <c r="H7" s="23">
        <v>100</v>
      </c>
      <c r="I7" s="24">
        <v>1091.278</v>
      </c>
      <c r="J7" s="30">
        <v>102.47416332043713</v>
      </c>
      <c r="K7" s="26">
        <v>372.4</v>
      </c>
      <c r="L7" s="29">
        <v>100</v>
      </c>
      <c r="M7" s="28">
        <v>1996153</v>
      </c>
      <c r="N7" s="29">
        <v>101.35260172942655</v>
      </c>
    </row>
    <row r="8" spans="1:14" s="19" customFormat="1" ht="24" customHeight="1" x14ac:dyDescent="0.2">
      <c r="A8" s="20">
        <v>1126</v>
      </c>
      <c r="B8" s="31" t="s">
        <v>21</v>
      </c>
      <c r="C8" s="28"/>
      <c r="D8" s="23"/>
      <c r="E8" s="24"/>
      <c r="F8" s="30"/>
      <c r="G8" s="26">
        <v>100</v>
      </c>
      <c r="H8" s="23">
        <v>100</v>
      </c>
      <c r="I8" s="24"/>
      <c r="J8" s="30"/>
      <c r="K8" s="26"/>
      <c r="L8" s="29"/>
      <c r="M8" s="28">
        <v>100000</v>
      </c>
      <c r="N8" s="29">
        <v>100</v>
      </c>
    </row>
    <row r="9" spans="1:14" s="19" customFormat="1" ht="24" customHeight="1" x14ac:dyDescent="0.2">
      <c r="A9" s="20">
        <v>1127</v>
      </c>
      <c r="B9" s="31" t="s">
        <v>22</v>
      </c>
      <c r="C9" s="28"/>
      <c r="D9" s="23"/>
      <c r="E9" s="24">
        <v>39.5</v>
      </c>
      <c r="F9" s="30">
        <v>106.96202531645569</v>
      </c>
      <c r="G9" s="26">
        <v>460.5</v>
      </c>
      <c r="H9" s="23">
        <v>210.99587404994571</v>
      </c>
      <c r="I9" s="24"/>
      <c r="J9" s="30"/>
      <c r="K9" s="26"/>
      <c r="L9" s="29"/>
      <c r="M9" s="28">
        <v>500000</v>
      </c>
      <c r="N9" s="29">
        <v>202.77719999999999</v>
      </c>
    </row>
    <row r="10" spans="1:14" s="19" customFormat="1" ht="24" customHeight="1" x14ac:dyDescent="0.2">
      <c r="A10" s="20">
        <v>1133</v>
      </c>
      <c r="B10" s="21" t="s">
        <v>23</v>
      </c>
      <c r="C10" s="28"/>
      <c r="D10" s="23"/>
      <c r="E10" s="24"/>
      <c r="F10" s="30"/>
      <c r="G10" s="26"/>
      <c r="H10" s="23"/>
      <c r="I10" s="24">
        <v>85844.6</v>
      </c>
      <c r="J10" s="30">
        <v>107.53623174899761</v>
      </c>
      <c r="K10" s="26"/>
      <c r="L10" s="29"/>
      <c r="M10" s="28">
        <v>85844600</v>
      </c>
      <c r="N10" s="29">
        <v>107.53623174899761</v>
      </c>
    </row>
    <row r="11" spans="1:14" s="19" customFormat="1" ht="24" customHeight="1" x14ac:dyDescent="0.2">
      <c r="A11" s="20">
        <v>1134</v>
      </c>
      <c r="B11" s="21" t="s">
        <v>24</v>
      </c>
      <c r="C11" s="28"/>
      <c r="D11" s="23"/>
      <c r="E11" s="24">
        <v>83</v>
      </c>
      <c r="F11" s="30">
        <v>154.21686746987953</v>
      </c>
      <c r="G11" s="26">
        <v>817</v>
      </c>
      <c r="H11" s="23">
        <v>202.49681762545899</v>
      </c>
      <c r="I11" s="24"/>
      <c r="J11" s="30"/>
      <c r="K11" s="26"/>
      <c r="L11" s="29"/>
      <c r="M11" s="28">
        <v>900000</v>
      </c>
      <c r="N11" s="29">
        <v>198.04433333333333</v>
      </c>
    </row>
    <row r="12" spans="1:14" s="19" customFormat="1" ht="24" customHeight="1" x14ac:dyDescent="0.2">
      <c r="A12" s="20">
        <v>1135</v>
      </c>
      <c r="B12" s="21" t="s">
        <v>25</v>
      </c>
      <c r="C12" s="28"/>
      <c r="D12" s="23"/>
      <c r="E12" s="24">
        <v>2570</v>
      </c>
      <c r="F12" s="30">
        <v>172.12295719844357</v>
      </c>
      <c r="G12" s="26">
        <v>4430</v>
      </c>
      <c r="H12" s="23">
        <v>179.11580135440181</v>
      </c>
      <c r="I12" s="24"/>
      <c r="J12" s="30"/>
      <c r="K12" s="26"/>
      <c r="L12" s="29"/>
      <c r="M12" s="28">
        <v>7000000</v>
      </c>
      <c r="N12" s="29">
        <v>176.54842857142856</v>
      </c>
    </row>
    <row r="13" spans="1:14" s="19" customFormat="1" ht="24" customHeight="1" x14ac:dyDescent="0.2">
      <c r="A13" s="20">
        <v>1136</v>
      </c>
      <c r="B13" s="21" t="s">
        <v>26</v>
      </c>
      <c r="C13" s="28"/>
      <c r="D13" s="23"/>
      <c r="E13" s="24">
        <v>7021</v>
      </c>
      <c r="F13" s="30">
        <v>112.94687366472013</v>
      </c>
      <c r="G13" s="26">
        <v>1640</v>
      </c>
      <c r="H13" s="23">
        <v>131.6085975609756</v>
      </c>
      <c r="I13" s="24"/>
      <c r="J13" s="30"/>
      <c r="K13" s="26"/>
      <c r="L13" s="29"/>
      <c r="M13" s="28">
        <v>8661000</v>
      </c>
      <c r="N13" s="29">
        <v>116.48055651772313</v>
      </c>
    </row>
    <row r="14" spans="1:14" s="19" customFormat="1" ht="24" customHeight="1" x14ac:dyDescent="0.2">
      <c r="A14" s="20">
        <v>1138</v>
      </c>
      <c r="B14" s="21" t="s">
        <v>27</v>
      </c>
      <c r="C14" s="28"/>
      <c r="D14" s="23"/>
      <c r="E14" s="24"/>
      <c r="F14" s="30"/>
      <c r="G14" s="26"/>
      <c r="H14" s="23"/>
      <c r="I14" s="24">
        <v>5912.0810000000001</v>
      </c>
      <c r="J14" s="30">
        <v>100</v>
      </c>
      <c r="K14" s="26"/>
      <c r="L14" s="29"/>
      <c r="M14" s="28">
        <v>5912081</v>
      </c>
      <c r="N14" s="29">
        <v>100</v>
      </c>
    </row>
    <row r="15" spans="1:14" s="19" customFormat="1" ht="24" customHeight="1" x14ac:dyDescent="0.2">
      <c r="A15" s="20">
        <v>1139</v>
      </c>
      <c r="B15" s="21" t="s">
        <v>28</v>
      </c>
      <c r="C15" s="28"/>
      <c r="D15" s="23"/>
      <c r="E15" s="24">
        <v>100</v>
      </c>
      <c r="F15" s="30">
        <v>100</v>
      </c>
      <c r="G15" s="26">
        <v>1652</v>
      </c>
      <c r="H15" s="23">
        <v>100</v>
      </c>
      <c r="I15" s="24">
        <v>48317</v>
      </c>
      <c r="J15" s="30">
        <v>100</v>
      </c>
      <c r="K15" s="26"/>
      <c r="L15" s="29"/>
      <c r="M15" s="28">
        <v>50069000</v>
      </c>
      <c r="N15" s="29">
        <v>100</v>
      </c>
    </row>
    <row r="16" spans="1:14" s="19" customFormat="1" ht="24" customHeight="1" x14ac:dyDescent="0.2">
      <c r="A16" s="20">
        <v>1145</v>
      </c>
      <c r="B16" s="21" t="s">
        <v>2</v>
      </c>
      <c r="C16" s="28">
        <v>2000</v>
      </c>
      <c r="D16" s="23">
        <v>101.83985</v>
      </c>
      <c r="E16" s="24"/>
      <c r="F16" s="30"/>
      <c r="G16" s="26"/>
      <c r="H16" s="23"/>
      <c r="I16" s="24"/>
      <c r="J16" s="30"/>
      <c r="K16" s="26"/>
      <c r="L16" s="29"/>
      <c r="M16" s="28">
        <v>2000000</v>
      </c>
      <c r="N16" s="29">
        <v>101.83985</v>
      </c>
    </row>
    <row r="17" spans="1:14" s="19" customFormat="1" ht="24" customHeight="1" x14ac:dyDescent="0.2">
      <c r="A17" s="20">
        <v>1155</v>
      </c>
      <c r="B17" s="21" t="s">
        <v>3</v>
      </c>
      <c r="C17" s="28"/>
      <c r="D17" s="23"/>
      <c r="E17" s="24"/>
      <c r="F17" s="30"/>
      <c r="G17" s="26"/>
      <c r="H17" s="23"/>
      <c r="I17" s="24">
        <v>23587.8</v>
      </c>
      <c r="J17" s="30">
        <v>100.000614724561</v>
      </c>
      <c r="K17" s="26"/>
      <c r="L17" s="29"/>
      <c r="M17" s="28">
        <v>23587800</v>
      </c>
      <c r="N17" s="29">
        <v>100.000614724561</v>
      </c>
    </row>
    <row r="18" spans="1:14" s="19" customFormat="1" ht="24" customHeight="1" x14ac:dyDescent="0.2">
      <c r="A18" s="20">
        <v>1164</v>
      </c>
      <c r="B18" s="21" t="s">
        <v>4</v>
      </c>
      <c r="C18" s="28"/>
      <c r="D18" s="23"/>
      <c r="E18" s="24"/>
      <c r="F18" s="30"/>
      <c r="G18" s="26">
        <v>753</v>
      </c>
      <c r="H18" s="23">
        <v>100</v>
      </c>
      <c r="I18" s="24">
        <v>399.96</v>
      </c>
      <c r="J18" s="30">
        <v>100</v>
      </c>
      <c r="K18" s="26"/>
      <c r="L18" s="29"/>
      <c r="M18" s="28">
        <v>1152960</v>
      </c>
      <c r="N18" s="29">
        <v>100</v>
      </c>
    </row>
    <row r="19" spans="1:14" s="19" customFormat="1" ht="24" customHeight="1" x14ac:dyDescent="0.2">
      <c r="A19" s="20">
        <v>1183</v>
      </c>
      <c r="B19" s="21" t="s">
        <v>29</v>
      </c>
      <c r="C19" s="28"/>
      <c r="D19" s="23"/>
      <c r="E19" s="24"/>
      <c r="F19" s="30"/>
      <c r="G19" s="26">
        <v>1500</v>
      </c>
      <c r="H19" s="23">
        <v>100</v>
      </c>
      <c r="I19" s="24"/>
      <c r="J19" s="30"/>
      <c r="K19" s="26"/>
      <c r="L19" s="29"/>
      <c r="M19" s="28">
        <v>1500000</v>
      </c>
      <c r="N19" s="29">
        <v>100</v>
      </c>
    </row>
    <row r="20" spans="1:14" s="19" customFormat="1" ht="24" customHeight="1" x14ac:dyDescent="0.2">
      <c r="A20" s="20">
        <v>1207</v>
      </c>
      <c r="B20" s="21" t="s">
        <v>5</v>
      </c>
      <c r="C20" s="28">
        <v>28</v>
      </c>
      <c r="D20" s="23">
        <v>125</v>
      </c>
      <c r="E20" s="24">
        <v>80</v>
      </c>
      <c r="F20" s="30">
        <v>120</v>
      </c>
      <c r="G20" s="26">
        <v>484</v>
      </c>
      <c r="H20" s="23">
        <v>111.36363636363636</v>
      </c>
      <c r="I20" s="24">
        <v>97</v>
      </c>
      <c r="J20" s="30">
        <v>127.56701030927834</v>
      </c>
      <c r="K20" s="26">
        <v>485</v>
      </c>
      <c r="L20" s="29">
        <v>115.25773195876289</v>
      </c>
      <c r="M20" s="28">
        <v>1174000</v>
      </c>
      <c r="N20" s="29">
        <v>115.22487223168655</v>
      </c>
    </row>
    <row r="21" spans="1:14" s="19" customFormat="1" ht="24" customHeight="1" x14ac:dyDescent="0.2">
      <c r="A21" s="20">
        <v>1220</v>
      </c>
      <c r="B21" s="21" t="s">
        <v>6</v>
      </c>
      <c r="C21" s="28">
        <v>1211</v>
      </c>
      <c r="D21" s="23">
        <v>172.42939719240297</v>
      </c>
      <c r="E21" s="24">
        <v>870</v>
      </c>
      <c r="F21" s="30">
        <v>172.41379310344828</v>
      </c>
      <c r="G21" s="26">
        <v>7919</v>
      </c>
      <c r="H21" s="23">
        <v>174.48288925369366</v>
      </c>
      <c r="I21" s="24"/>
      <c r="J21" s="30"/>
      <c r="K21" s="26"/>
      <c r="L21" s="29"/>
      <c r="M21" s="28">
        <v>10000000</v>
      </c>
      <c r="N21" s="29">
        <v>174.05420000000001</v>
      </c>
    </row>
    <row r="22" spans="1:14" s="19" customFormat="1" ht="24" customHeight="1" x14ac:dyDescent="0.2">
      <c r="A22" s="20">
        <v>1245</v>
      </c>
      <c r="B22" s="21" t="s">
        <v>30</v>
      </c>
      <c r="C22" s="28"/>
      <c r="D22" s="23"/>
      <c r="E22" s="24"/>
      <c r="F22" s="30"/>
      <c r="G22" s="26"/>
      <c r="H22" s="23"/>
      <c r="I22" s="24">
        <v>1177.3</v>
      </c>
      <c r="J22" s="30">
        <v>100.00008494011722</v>
      </c>
      <c r="K22" s="26"/>
      <c r="L22" s="29"/>
      <c r="M22" s="28">
        <v>1177300</v>
      </c>
      <c r="N22" s="29">
        <v>100.00008494011722</v>
      </c>
    </row>
    <row r="23" spans="1:14" s="19" customFormat="1" ht="24" customHeight="1" x14ac:dyDescent="0.2">
      <c r="A23" s="20">
        <v>1294</v>
      </c>
      <c r="B23" s="21" t="s">
        <v>7</v>
      </c>
      <c r="C23" s="28"/>
      <c r="D23" s="23"/>
      <c r="E23" s="24">
        <v>240</v>
      </c>
      <c r="F23" s="30">
        <v>164.08333333333334</v>
      </c>
      <c r="G23" s="26">
        <v>1260</v>
      </c>
      <c r="H23" s="23">
        <v>136</v>
      </c>
      <c r="I23" s="24"/>
      <c r="J23" s="30"/>
      <c r="K23" s="26"/>
      <c r="L23" s="29"/>
      <c r="M23" s="28">
        <v>1500000</v>
      </c>
      <c r="N23" s="29">
        <v>140.49333333333334</v>
      </c>
    </row>
    <row r="24" spans="1:14" s="19" customFormat="1" ht="24" customHeight="1" x14ac:dyDescent="0.2">
      <c r="A24" s="20">
        <v>1307</v>
      </c>
      <c r="B24" s="21" t="s">
        <v>8</v>
      </c>
      <c r="C24" s="28"/>
      <c r="D24" s="23"/>
      <c r="E24" s="24"/>
      <c r="F24" s="30"/>
      <c r="G24" s="26">
        <v>38</v>
      </c>
      <c r="H24" s="23">
        <v>105.26315789473684</v>
      </c>
      <c r="I24" s="24">
        <v>1512</v>
      </c>
      <c r="J24" s="30">
        <v>109.36468253968253</v>
      </c>
      <c r="K24" s="26"/>
      <c r="L24" s="29"/>
      <c r="M24" s="28">
        <v>1550000</v>
      </c>
      <c r="N24" s="29">
        <v>109.26412903225807</v>
      </c>
    </row>
    <row r="25" spans="1:14" s="19" customFormat="1" ht="24" customHeight="1" x14ac:dyDescent="0.2">
      <c r="A25" s="20">
        <v>1310</v>
      </c>
      <c r="B25" s="21" t="s">
        <v>31</v>
      </c>
      <c r="C25" s="28"/>
      <c r="D25" s="23"/>
      <c r="E25" s="24"/>
      <c r="F25" s="30"/>
      <c r="G25" s="26">
        <v>332.10399999999998</v>
      </c>
      <c r="H25" s="23">
        <v>100</v>
      </c>
      <c r="I25" s="24"/>
      <c r="J25" s="30"/>
      <c r="K25" s="26"/>
      <c r="L25" s="29"/>
      <c r="M25" s="28">
        <v>332104</v>
      </c>
      <c r="N25" s="29">
        <v>100</v>
      </c>
    </row>
    <row r="26" spans="1:14" s="19" customFormat="1" ht="24" customHeight="1" x14ac:dyDescent="0.2">
      <c r="A26" s="20">
        <v>1333</v>
      </c>
      <c r="B26" s="21" t="s">
        <v>9</v>
      </c>
      <c r="C26" s="28">
        <v>101.9</v>
      </c>
      <c r="D26" s="23">
        <v>100</v>
      </c>
      <c r="E26" s="24">
        <v>75</v>
      </c>
      <c r="F26" s="30">
        <v>100</v>
      </c>
      <c r="G26" s="26"/>
      <c r="H26" s="23"/>
      <c r="I26" s="24"/>
      <c r="J26" s="30"/>
      <c r="K26" s="26"/>
      <c r="L26" s="29"/>
      <c r="M26" s="28">
        <v>176900</v>
      </c>
      <c r="N26" s="29">
        <v>100</v>
      </c>
    </row>
    <row r="27" spans="1:14" s="19" customFormat="1" ht="24" customHeight="1" x14ac:dyDescent="0.2">
      <c r="A27" s="20">
        <v>1368</v>
      </c>
      <c r="B27" s="21" t="s">
        <v>32</v>
      </c>
      <c r="C27" s="28">
        <v>2351</v>
      </c>
      <c r="D27" s="23">
        <v>128.77498936622715</v>
      </c>
      <c r="E27" s="24">
        <v>801</v>
      </c>
      <c r="F27" s="30">
        <v>117.72784019975032</v>
      </c>
      <c r="G27" s="26">
        <v>15835</v>
      </c>
      <c r="H27" s="23">
        <v>119.20205241553521</v>
      </c>
      <c r="I27" s="24">
        <v>5571</v>
      </c>
      <c r="J27" s="30">
        <v>121.26853347693412</v>
      </c>
      <c r="K27" s="26">
        <v>1236</v>
      </c>
      <c r="L27" s="29">
        <v>126.61812297734627</v>
      </c>
      <c r="M27" s="28">
        <v>25794000</v>
      </c>
      <c r="N27" s="29">
        <v>120.83048383344963</v>
      </c>
    </row>
    <row r="28" spans="1:14" s="19" customFormat="1" ht="24" customHeight="1" x14ac:dyDescent="0.2">
      <c r="A28" s="20">
        <v>1396</v>
      </c>
      <c r="B28" s="21" t="s">
        <v>33</v>
      </c>
      <c r="C28" s="28"/>
      <c r="D28" s="23"/>
      <c r="E28" s="24"/>
      <c r="F28" s="30"/>
      <c r="G28" s="26"/>
      <c r="H28" s="23"/>
      <c r="I28" s="24">
        <v>5614.183</v>
      </c>
      <c r="J28" s="30">
        <v>84.694139824084814</v>
      </c>
      <c r="K28" s="26"/>
      <c r="L28" s="29"/>
      <c r="M28" s="28">
        <v>5614183</v>
      </c>
      <c r="N28" s="29">
        <v>84.694139824084814</v>
      </c>
    </row>
    <row r="29" spans="1:14" s="19" customFormat="1" ht="24" customHeight="1" x14ac:dyDescent="0.2">
      <c r="A29" s="20">
        <v>1438</v>
      </c>
      <c r="B29" s="21" t="s">
        <v>34</v>
      </c>
      <c r="C29" s="28">
        <v>3274.5839999999998</v>
      </c>
      <c r="D29" s="23">
        <v>100</v>
      </c>
      <c r="E29" s="24"/>
      <c r="F29" s="30"/>
      <c r="G29" s="26"/>
      <c r="H29" s="23"/>
      <c r="I29" s="24">
        <v>14341.271000000001</v>
      </c>
      <c r="J29" s="30">
        <v>105.98985264276786</v>
      </c>
      <c r="K29" s="26">
        <v>2000</v>
      </c>
      <c r="L29" s="29">
        <v>100</v>
      </c>
      <c r="M29" s="28">
        <v>19615855</v>
      </c>
      <c r="N29" s="29">
        <v>104.37921772973955</v>
      </c>
    </row>
    <row r="30" spans="1:14" s="19" customFormat="1" ht="24" customHeight="1" x14ac:dyDescent="0.2">
      <c r="A30" s="20">
        <v>1490</v>
      </c>
      <c r="B30" s="21" t="s">
        <v>35</v>
      </c>
      <c r="C30" s="22"/>
      <c r="D30" s="32"/>
      <c r="E30" s="24"/>
      <c r="F30" s="30"/>
      <c r="G30" s="26">
        <v>3720</v>
      </c>
      <c r="H30" s="23">
        <v>169.23655913978496</v>
      </c>
      <c r="I30" s="24"/>
      <c r="J30" s="30"/>
      <c r="K30" s="26"/>
      <c r="L30" s="29"/>
      <c r="M30" s="28">
        <v>3720000</v>
      </c>
      <c r="N30" s="29">
        <v>169.23655913978496</v>
      </c>
    </row>
    <row r="31" spans="1:14" s="19" customFormat="1" ht="24" customHeight="1" x14ac:dyDescent="0.2">
      <c r="A31" s="20">
        <v>1616</v>
      </c>
      <c r="B31" s="21" t="s">
        <v>36</v>
      </c>
      <c r="C31" s="22"/>
      <c r="D31" s="32"/>
      <c r="E31" s="24"/>
      <c r="F31" s="30"/>
      <c r="G31" s="26">
        <v>222.6</v>
      </c>
      <c r="H31" s="23">
        <v>100</v>
      </c>
      <c r="I31" s="24"/>
      <c r="J31" s="30"/>
      <c r="K31" s="26">
        <v>72.5</v>
      </c>
      <c r="L31" s="29">
        <v>100</v>
      </c>
      <c r="M31" s="28">
        <v>295100</v>
      </c>
      <c r="N31" s="29">
        <v>100</v>
      </c>
    </row>
    <row r="32" spans="1:14" s="19" customFormat="1" ht="24" customHeight="1" x14ac:dyDescent="0.2">
      <c r="A32" s="20">
        <v>1627</v>
      </c>
      <c r="B32" s="21" t="s">
        <v>37</v>
      </c>
      <c r="C32" s="22"/>
      <c r="D32" s="32"/>
      <c r="E32" s="24"/>
      <c r="F32" s="30"/>
      <c r="G32" s="26">
        <v>139</v>
      </c>
      <c r="H32" s="23">
        <v>100</v>
      </c>
      <c r="I32" s="24">
        <v>2419.1709999999998</v>
      </c>
      <c r="J32" s="30">
        <v>100</v>
      </c>
      <c r="K32" s="26">
        <v>102</v>
      </c>
      <c r="L32" s="29">
        <v>100</v>
      </c>
      <c r="M32" s="28">
        <v>2660171</v>
      </c>
      <c r="N32" s="29">
        <v>100</v>
      </c>
    </row>
    <row r="33" spans="1:14" s="19" customFormat="1" ht="24" customHeight="1" x14ac:dyDescent="0.2">
      <c r="A33" s="20">
        <v>1644</v>
      </c>
      <c r="B33" s="31" t="s">
        <v>38</v>
      </c>
      <c r="C33" s="22"/>
      <c r="D33" s="32"/>
      <c r="E33" s="24"/>
      <c r="F33" s="30"/>
      <c r="G33" s="26"/>
      <c r="H33" s="23"/>
      <c r="I33" s="24"/>
      <c r="J33" s="30"/>
      <c r="K33" s="26">
        <v>664</v>
      </c>
      <c r="L33" s="29">
        <v>103.3433734939759</v>
      </c>
      <c r="M33" s="28">
        <v>664000</v>
      </c>
      <c r="N33" s="29">
        <v>103.3433734939759</v>
      </c>
    </row>
    <row r="34" spans="1:14" ht="24" customHeight="1" x14ac:dyDescent="0.2">
      <c r="A34" s="20">
        <v>1697</v>
      </c>
      <c r="B34" s="31" t="s">
        <v>39</v>
      </c>
      <c r="C34" s="22"/>
      <c r="D34" s="32"/>
      <c r="E34" s="24">
        <v>74</v>
      </c>
      <c r="F34" s="30">
        <v>100</v>
      </c>
      <c r="G34" s="26">
        <v>605</v>
      </c>
      <c r="H34" s="23">
        <v>105.9504132231405</v>
      </c>
      <c r="I34" s="24">
        <v>317.2</v>
      </c>
      <c r="J34" s="30">
        <v>107.18789407313997</v>
      </c>
      <c r="K34" s="26"/>
      <c r="L34" s="27"/>
      <c r="M34" s="28">
        <v>996200</v>
      </c>
      <c r="N34" s="29">
        <v>105.9024292310781</v>
      </c>
    </row>
    <row r="35" spans="1:14" ht="36" x14ac:dyDescent="0.2">
      <c r="A35" s="20">
        <v>1719</v>
      </c>
      <c r="B35" s="21" t="s">
        <v>44</v>
      </c>
      <c r="C35" s="22"/>
      <c r="D35" s="32"/>
      <c r="E35" s="24">
        <v>190</v>
      </c>
      <c r="F35" s="30">
        <v>175.58947368421053</v>
      </c>
      <c r="G35" s="26">
        <v>2802.7</v>
      </c>
      <c r="H35" s="23">
        <v>183.8309844078924</v>
      </c>
      <c r="I35" s="24"/>
      <c r="J35" s="30"/>
      <c r="K35" s="26"/>
      <c r="L35" s="27"/>
      <c r="M35" s="28">
        <v>2992700</v>
      </c>
      <c r="N35" s="29">
        <v>183.30774885554851</v>
      </c>
    </row>
    <row r="36" spans="1:14" ht="24" x14ac:dyDescent="0.2">
      <c r="A36" s="20">
        <v>1736</v>
      </c>
      <c r="B36" s="21" t="s">
        <v>40</v>
      </c>
      <c r="C36" s="22"/>
      <c r="D36" s="32"/>
      <c r="E36" s="24"/>
      <c r="F36" s="30"/>
      <c r="G36" s="26"/>
      <c r="H36" s="23"/>
      <c r="I36" s="24">
        <v>179.2</v>
      </c>
      <c r="J36" s="30">
        <v>100</v>
      </c>
      <c r="K36" s="26"/>
      <c r="L36" s="27"/>
      <c r="M36" s="28">
        <v>179200</v>
      </c>
      <c r="N36" s="29">
        <v>100</v>
      </c>
    </row>
    <row r="37" spans="1:14" ht="24.75" thickBot="1" x14ac:dyDescent="0.25">
      <c r="A37" s="9">
        <v>1748</v>
      </c>
      <c r="B37" s="33" t="s">
        <v>10</v>
      </c>
      <c r="C37" s="11"/>
      <c r="D37" s="34"/>
      <c r="E37" s="13">
        <v>259</v>
      </c>
      <c r="F37" s="35">
        <v>129.82895752895752</v>
      </c>
      <c r="G37" s="15">
        <v>881.8</v>
      </c>
      <c r="H37" s="12">
        <v>137.42458607393968</v>
      </c>
      <c r="I37" s="13">
        <v>359.2</v>
      </c>
      <c r="J37" s="35">
        <v>115.86859688195992</v>
      </c>
      <c r="K37" s="15"/>
      <c r="L37" s="16"/>
      <c r="M37" s="17">
        <v>1500000</v>
      </c>
      <c r="N37" s="18">
        <v>130.95113333333333</v>
      </c>
    </row>
    <row r="38" spans="1:14" ht="13.5" thickTop="1" thickBot="1" x14ac:dyDescent="0.25">
      <c r="A38" s="54" t="s">
        <v>16</v>
      </c>
      <c r="B38" s="55"/>
      <c r="C38" s="36">
        <f>SUM(C3:C37)</f>
        <v>10456.984</v>
      </c>
      <c r="D38" s="37"/>
      <c r="E38" s="38">
        <f>SUM(E3:E37)</f>
        <v>26604.799999999999</v>
      </c>
      <c r="F38" s="39"/>
      <c r="G38" s="40">
        <f>SUM(G3:G37)</f>
        <v>119324.57900000001</v>
      </c>
      <c r="H38" s="37"/>
      <c r="I38" s="38">
        <f>SUM(I3:I37)</f>
        <v>250791.84400000001</v>
      </c>
      <c r="J38" s="39"/>
      <c r="K38" s="40">
        <f>SUM(K3:K37)</f>
        <v>28692.300000000003</v>
      </c>
      <c r="L38" s="41"/>
      <c r="M38" s="36">
        <f>SUM(M3:M37)</f>
        <v>435870507</v>
      </c>
      <c r="N38" s="42">
        <v>114.43819299294778</v>
      </c>
    </row>
    <row r="39" spans="1:14" ht="12.75" thickTop="1" x14ac:dyDescent="0.2"/>
  </sheetData>
  <mergeCells count="9">
    <mergeCell ref="I1:J1"/>
    <mergeCell ref="K1:L1"/>
    <mergeCell ref="M1:N1"/>
    <mergeCell ref="A1:A2"/>
    <mergeCell ref="B1:B2"/>
    <mergeCell ref="C1:D1"/>
    <mergeCell ref="E1:F1"/>
    <mergeCell ref="G1:H1"/>
    <mergeCell ref="A38:B38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</dc:creator>
  <cp:lastModifiedBy>jan</cp:lastModifiedBy>
  <cp:lastPrinted>2018-02-15T08:32:53Z</cp:lastPrinted>
  <dcterms:created xsi:type="dcterms:W3CDTF">2018-02-15T06:16:06Z</dcterms:created>
  <dcterms:modified xsi:type="dcterms:W3CDTF">2018-02-26T09:43:35Z</dcterms:modified>
</cp:coreProperties>
</file>